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15" windowHeight="5715" activeTab="0"/>
  </bookViews>
  <sheets>
    <sheet name="Фразы" sheetId="1" r:id="rId1"/>
    <sheet name="Единые минус-фразы" sheetId="2" r:id="rId2"/>
    <sheet name="План" sheetId="3" r:id="rId3"/>
  </sheets>
  <definedNames/>
  <calcPr fullCalcOnLoad="1"/>
</workbook>
</file>

<file path=xl/sharedStrings.xml><?xml version="1.0" encoding="utf-8"?>
<sst xmlns="http://schemas.openxmlformats.org/spreadsheetml/2006/main" count="66" uniqueCount="49">
  <si>
    <t>План рекламной кампании "Новая"</t>
  </si>
  <si>
    <t>(Предложение ключевых фраз)</t>
  </si>
  <si>
    <t>Срок кампании: месяц</t>
  </si>
  <si>
    <t>Площадки: все</t>
  </si>
  <si>
    <t>Валюта: российские рубли</t>
  </si>
  <si>
    <t>Регионы показа: Москва и область</t>
  </si>
  <si>
    <t>Предложенные фразы</t>
  </si>
  <si>
    <t>Примерное количество запросов</t>
  </si>
  <si>
    <t>Позиция</t>
  </si>
  <si>
    <t>Примерное количество переходов в месяц (по выбранной позиции)*</t>
  </si>
  <si>
    <t>Средняя списываемая цена клика (по выбранной позиции), руб.</t>
  </si>
  <si>
    <t>Примерный бюджет, руб. (по выбранной позиции)</t>
  </si>
  <si>
    <t>выбрать фундамент</t>
  </si>
  <si>
    <t>1-е спецразмещение</t>
  </si>
  <si>
    <t>МОНОЛИТНАЯ ПЛИТА -ФУНДАМЕНТ</t>
  </si>
  <si>
    <t>ПЛИТНЫЙ ФУНДАМЕНТ</t>
  </si>
  <si>
    <t>СВАЙНЫЙ ФУНДАМЕНТ СДЕЛАТЬ</t>
  </si>
  <si>
    <t>ФУНДАМЕНТ ЛЕНТОЧНЫЙ</t>
  </si>
  <si>
    <t>1-ое место</t>
  </si>
  <si>
    <t>ФУНДАМЕНТ МОНОЛИТНАЯ ПЛИТА</t>
  </si>
  <si>
    <t>ФУНДАМЕНТ НЕДОРОГО</t>
  </si>
  <si>
    <t>ФУНДАМЕНТ ПОД ДОМ -НАДЕЖНЫЙ -ЗАГОРОДНЫЙ</t>
  </si>
  <si>
    <t>ФУНДАМЕНТ СДЕЛАТЬ -СВАЙНЫЙ</t>
  </si>
  <si>
    <t>ФУНДАМЕНТ ЦЕНА</t>
  </si>
  <si>
    <t>ЦОКОЛЬНЫЙ ЭТАЖ -ПОСТРОИТЬ</t>
  </si>
  <si>
    <t>Итого с учетом выбранных позиций**</t>
  </si>
  <si>
    <t xml:space="preserve">       Средние цены за клик указаны по состоянию на 27.02.2018 и могут быть изменены без предварительного уведомления.</t>
  </si>
  <si>
    <t xml:space="preserve">       Цены указаны без учета НДС.</t>
  </si>
  <si>
    <t>*      Число показов и переходов рассчитано на основании данных статистики за предыдущий период с учетом заданных единых минус-фраз (список приведен на вкладке Единые минус-фразы).</t>
  </si>
  <si>
    <t>**     Имейте в виду, что реальный бюджет может отличаться от прогнозируемого, т.к. он подсчитан на основе анализа ставок конкурентов и CTR их кампаний, а эти параметры могут изменяться в процессе работы вашей рекламной кампании. Кроме этого, в прогнозе бюджета не учитываются показы объявлений в сети (Рекламная сеть Яндекса и внешние сети) и настройки временного таргетинга.</t>
  </si>
  <si>
    <t xml:space="preserve">       Реклама по фразе будет показываться во всех случаях, когда в запросе присутствует эта фраза. Так, реклама по слову "мебель" будет показана и тому, кто спросил "мебель", и тому, кто спросил "каталог мебели".</t>
  </si>
  <si>
    <t xml:space="preserve">       "Минус-фразы" и "минус-слова" используются для дополнительного уточнения слов (словосочетаний). Так, реклама по условию "шкаф -жарочный" будет показана по запросам "продажа шкафов", "шкаф-купе", но не будет показана по запросу "жарочный шкаф".</t>
  </si>
  <si>
    <t xml:space="preserve">       В случае, если цена за клик окажется недостаточной для входа в гарантированные показы, реальное количество показов и бюджет по соответствующим словам (словосочетаниям) может оказаться существенно меньше прогнозируемого.</t>
  </si>
  <si>
    <t>Единые минус-фразы</t>
  </si>
  <si>
    <t>Места размещения рекламных материалов</t>
  </si>
  <si>
    <t>Рекламный носитель</t>
  </si>
  <si>
    <t>Время размещения</t>
  </si>
  <si>
    <t>Показы рекламных материалов (прогноз)</t>
  </si>
  <si>
    <t>Переходы</t>
  </si>
  <si>
    <t>Средняя цена за клик, руб.</t>
  </si>
  <si>
    <t>Стоимость за кампанию**, руб.</t>
  </si>
  <si>
    <t>в день</t>
  </si>
  <si>
    <t>всего</t>
  </si>
  <si>
    <t>Директ</t>
  </si>
  <si>
    <t>По фразам*</t>
  </si>
  <si>
    <t>текстовый блок 35+81 символ</t>
  </si>
  <si>
    <t>по мере расхода бюджета, примерно месяц</t>
  </si>
  <si>
    <t>выбранных позиций</t>
  </si>
  <si>
    <r>
      <t xml:space="preserve">Регионы показа: Москва и область. </t>
    </r>
    <r>
      <rPr>
        <b/>
        <sz val="11"/>
        <rFont val="Arial"/>
        <family val="2"/>
      </rPr>
      <t>Фундаменты.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</si>
</sst>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1E1E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28"/>
  <sheetViews>
    <sheetView showGridLines="0" tabSelected="1" zoomScalePageLayoutView="0" workbookViewId="0" topLeftCell="A4">
      <selection activeCell="E20" sqref="E8:E20"/>
    </sheetView>
  </sheetViews>
  <sheetFormatPr defaultColWidth="9.140625" defaultRowHeight="12.75"/>
  <cols>
    <col min="1" max="1" width="40.7109375" style="0" customWidth="1"/>
    <col min="2" max="2" width="13.7109375" style="0" customWidth="1"/>
    <col min="3" max="6" width="12.7109375" style="0" customWidth="1"/>
  </cols>
  <sheetData>
    <row r="1" spans="1:18" ht="64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9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9.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9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9.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9.5" customHeight="1">
      <c r="A6" s="14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9.5" customHeight="1">
      <c r="A7" s="19" t="s">
        <v>48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6" ht="76.5" customHeight="1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</row>
    <row r="9" spans="1:6" ht="12.75">
      <c r="A9" s="2" t="s">
        <v>12</v>
      </c>
      <c r="B9" s="3">
        <v>657</v>
      </c>
      <c r="C9" s="4" t="s">
        <v>13</v>
      </c>
      <c r="D9" s="5">
        <v>21</v>
      </c>
      <c r="E9" s="6">
        <v>25</v>
      </c>
      <c r="F9" s="6">
        <v>525</v>
      </c>
    </row>
    <row r="10" spans="1:6" ht="12.75">
      <c r="A10" s="2" t="s">
        <v>14</v>
      </c>
      <c r="B10" s="3">
        <v>3515</v>
      </c>
      <c r="C10" s="4" t="s">
        <v>13</v>
      </c>
      <c r="D10" s="5">
        <v>83</v>
      </c>
      <c r="E10" s="6">
        <v>34.2</v>
      </c>
      <c r="F10" s="6">
        <v>2838.6</v>
      </c>
    </row>
    <row r="11" spans="1:6" ht="12.75">
      <c r="A11" s="2" t="s">
        <v>15</v>
      </c>
      <c r="B11" s="3">
        <v>2220</v>
      </c>
      <c r="C11" s="4" t="s">
        <v>13</v>
      </c>
      <c r="D11" s="5">
        <v>94</v>
      </c>
      <c r="E11" s="6">
        <v>24</v>
      </c>
      <c r="F11" s="6">
        <v>2256</v>
      </c>
    </row>
    <row r="12" spans="1:6" ht="12.75">
      <c r="A12" s="2" t="s">
        <v>16</v>
      </c>
      <c r="B12" s="3">
        <v>265</v>
      </c>
      <c r="C12" s="4" t="s">
        <v>13</v>
      </c>
      <c r="D12" s="5">
        <v>14</v>
      </c>
      <c r="E12" s="6">
        <v>34.9</v>
      </c>
      <c r="F12" s="6">
        <v>488.6</v>
      </c>
    </row>
    <row r="13" spans="1:6" ht="12.75">
      <c r="A13" s="2" t="s">
        <v>17</v>
      </c>
      <c r="B13" s="3">
        <v>16676</v>
      </c>
      <c r="C13" s="4" t="s">
        <v>18</v>
      </c>
      <c r="D13" s="5">
        <v>60</v>
      </c>
      <c r="E13" s="6">
        <v>15.1</v>
      </c>
      <c r="F13" s="6">
        <v>906</v>
      </c>
    </row>
    <row r="14" spans="1:6" ht="12.75">
      <c r="A14" s="2" t="s">
        <v>19</v>
      </c>
      <c r="B14" s="3">
        <v>2460</v>
      </c>
      <c r="C14" s="4" t="s">
        <v>18</v>
      </c>
      <c r="D14" s="5">
        <v>18</v>
      </c>
      <c r="E14" s="6">
        <v>10.8</v>
      </c>
      <c r="F14" s="6">
        <v>194.4</v>
      </c>
    </row>
    <row r="15" spans="1:6" ht="12.75">
      <c r="A15" s="2" t="s">
        <v>20</v>
      </c>
      <c r="B15" s="3">
        <v>371</v>
      </c>
      <c r="C15" s="4" t="s">
        <v>13</v>
      </c>
      <c r="D15" s="5">
        <v>39</v>
      </c>
      <c r="E15" s="6">
        <v>43</v>
      </c>
      <c r="F15" s="6">
        <v>1677</v>
      </c>
    </row>
    <row r="16" spans="1:6" ht="12.75">
      <c r="A16" s="2" t="s">
        <v>21</v>
      </c>
      <c r="B16" s="3">
        <v>7156</v>
      </c>
      <c r="C16" s="4" t="s">
        <v>18</v>
      </c>
      <c r="D16" s="5">
        <v>45</v>
      </c>
      <c r="E16" s="6">
        <v>18.9</v>
      </c>
      <c r="F16" s="6">
        <v>850.5</v>
      </c>
    </row>
    <row r="17" spans="1:6" ht="12.75">
      <c r="A17" s="2" t="s">
        <v>22</v>
      </c>
      <c r="B17" s="3">
        <v>3511</v>
      </c>
      <c r="C17" s="4" t="s">
        <v>18</v>
      </c>
      <c r="D17" s="5">
        <v>17</v>
      </c>
      <c r="E17" s="6">
        <v>12.3</v>
      </c>
      <c r="F17" s="6">
        <v>209.1</v>
      </c>
    </row>
    <row r="18" spans="1:6" ht="12.75">
      <c r="A18" s="2" t="s">
        <v>23</v>
      </c>
      <c r="B18" s="3">
        <v>15589</v>
      </c>
      <c r="C18" s="4" t="s">
        <v>18</v>
      </c>
      <c r="D18" s="5">
        <v>107</v>
      </c>
      <c r="E18" s="6">
        <v>22</v>
      </c>
      <c r="F18" s="6">
        <v>2354</v>
      </c>
    </row>
    <row r="19" spans="1:6" ht="12.75">
      <c r="A19" s="2" t="s">
        <v>24</v>
      </c>
      <c r="B19" s="3">
        <v>11492</v>
      </c>
      <c r="C19" s="4" t="s">
        <v>18</v>
      </c>
      <c r="D19" s="5">
        <v>60</v>
      </c>
      <c r="E19" s="6">
        <v>9.7</v>
      </c>
      <c r="F19" s="6">
        <v>582</v>
      </c>
    </row>
    <row r="20" spans="1:6" ht="12.75">
      <c r="A20" s="7" t="s">
        <v>25</v>
      </c>
      <c r="B20" s="3">
        <f>SUM(B9:B19)</f>
        <v>63912</v>
      </c>
      <c r="C20" s="3"/>
      <c r="D20" s="8">
        <f>SUM(D9:D19)</f>
        <v>558</v>
      </c>
      <c r="E20" s="3"/>
      <c r="F20" s="9">
        <f>SUM(F9:F19)</f>
        <v>12881.2</v>
      </c>
    </row>
    <row r="21" spans="1:5" ht="12.75">
      <c r="A21" s="15"/>
      <c r="B21" s="15"/>
      <c r="C21" s="15"/>
      <c r="D21" s="15"/>
      <c r="E21" s="15"/>
    </row>
    <row r="22" spans="1:5" ht="16.5" customHeight="1">
      <c r="A22" s="16" t="s">
        <v>26</v>
      </c>
      <c r="B22" s="16"/>
      <c r="C22" s="16"/>
      <c r="D22" s="16"/>
      <c r="E22" s="16"/>
    </row>
    <row r="23" spans="1:5" ht="16.5" customHeight="1">
      <c r="A23" s="13" t="s">
        <v>27</v>
      </c>
      <c r="B23" s="13"/>
      <c r="C23" s="13"/>
      <c r="D23" s="13"/>
      <c r="E23" s="13"/>
    </row>
    <row r="24" spans="1:5" ht="24.75" customHeight="1">
      <c r="A24" s="13" t="s">
        <v>28</v>
      </c>
      <c r="B24" s="13"/>
      <c r="C24" s="13"/>
      <c r="D24" s="13"/>
      <c r="E24" s="13"/>
    </row>
    <row r="25" spans="1:5" ht="39.75" customHeight="1">
      <c r="A25" s="13" t="s">
        <v>29</v>
      </c>
      <c r="B25" s="13"/>
      <c r="C25" s="13"/>
      <c r="D25" s="13"/>
      <c r="E25" s="13"/>
    </row>
    <row r="26" spans="1:5" ht="24.75" customHeight="1">
      <c r="A26" s="13" t="s">
        <v>30</v>
      </c>
      <c r="B26" s="13"/>
      <c r="C26" s="13"/>
      <c r="D26" s="13"/>
      <c r="E26" s="13"/>
    </row>
    <row r="27" spans="1:5" ht="24.75" customHeight="1">
      <c r="A27" s="13" t="s">
        <v>31</v>
      </c>
      <c r="B27" s="13"/>
      <c r="C27" s="13"/>
      <c r="D27" s="13"/>
      <c r="E27" s="13"/>
    </row>
    <row r="28" spans="1:5" ht="24.75" customHeight="1">
      <c r="A28" s="13" t="s">
        <v>32</v>
      </c>
      <c r="B28" s="13"/>
      <c r="C28" s="13"/>
      <c r="D28" s="13"/>
      <c r="E28" s="13"/>
    </row>
  </sheetData>
  <sheetProtection/>
  <mergeCells count="15">
    <mergeCell ref="A1:R1"/>
    <mergeCell ref="A2:R2"/>
    <mergeCell ref="A3:R3"/>
    <mergeCell ref="A4:R4"/>
    <mergeCell ref="A5:R5"/>
    <mergeCell ref="A6:R6"/>
    <mergeCell ref="A26:E26"/>
    <mergeCell ref="A27:E27"/>
    <mergeCell ref="A28:E28"/>
    <mergeCell ref="A7:R7"/>
    <mergeCell ref="A21:E21"/>
    <mergeCell ref="A22:E22"/>
    <mergeCell ref="A23:E23"/>
    <mergeCell ref="A24:E24"/>
    <mergeCell ref="A25:E25"/>
  </mergeCells>
  <printOptions/>
  <pageMargins left="0.75" right="0.75" top="1" bottom="1" header="0.5" footer="0.5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</cols>
  <sheetData>
    <row r="2" ht="12.75">
      <c r="A2" s="1" t="s">
        <v>33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9.7109375" style="0" customWidth="1"/>
    <col min="3" max="6" width="13.7109375" style="0" customWidth="1"/>
    <col min="7" max="7" width="10.7109375" style="0" customWidth="1"/>
    <col min="8" max="8" width="9.7109375" style="0" customWidth="1"/>
    <col min="9" max="9" width="14.7109375" style="0" customWidth="1"/>
    <col min="10" max="10" width="12.7109375" style="0" customWidth="1"/>
  </cols>
  <sheetData>
    <row r="1" spans="1:10" ht="64.5" customHeigh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9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9.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9.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9.5" customHeight="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9.5" customHeigh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42.75" customHeight="1">
      <c r="A7" s="18" t="s">
        <v>34</v>
      </c>
      <c r="B7" s="18"/>
      <c r="C7" s="18" t="s">
        <v>35</v>
      </c>
      <c r="D7" s="18" t="s">
        <v>36</v>
      </c>
      <c r="E7" s="18" t="s">
        <v>37</v>
      </c>
      <c r="F7" s="18"/>
      <c r="G7" s="18" t="s">
        <v>38</v>
      </c>
      <c r="H7" s="18" t="s">
        <v>39</v>
      </c>
      <c r="I7" s="18"/>
      <c r="J7" s="18" t="s">
        <v>40</v>
      </c>
    </row>
    <row r="8" spans="1:10" ht="24.75" customHeight="1">
      <c r="A8" s="18"/>
      <c r="B8" s="18"/>
      <c r="C8" s="18"/>
      <c r="D8" s="18"/>
      <c r="E8" s="1" t="s">
        <v>41</v>
      </c>
      <c r="F8" s="1" t="s">
        <v>42</v>
      </c>
      <c r="G8" s="18"/>
      <c r="H8" s="18"/>
      <c r="I8" s="18"/>
      <c r="J8" s="18"/>
    </row>
    <row r="9" spans="1:10" ht="33" customHeight="1">
      <c r="A9" s="10" t="s">
        <v>43</v>
      </c>
      <c r="B9" s="3" t="s">
        <v>44</v>
      </c>
      <c r="C9" s="3" t="s">
        <v>45</v>
      </c>
      <c r="D9" s="3" t="s">
        <v>46</v>
      </c>
      <c r="E9" s="3" t="e">
        <f>ROUND(Фразы!#REF!*1/30,0)</f>
        <v>#REF!</v>
      </c>
      <c r="F9" s="3" t="e">
        <f>Фразы!#REF!</f>
        <v>#REF!</v>
      </c>
      <c r="G9" s="3">
        <f>Фразы!D20</f>
        <v>558</v>
      </c>
      <c r="H9" s="11">
        <f>IF(G9&lt;&gt;0,J9/G9,"-")</f>
        <v>23.08458781362007</v>
      </c>
      <c r="I9" s="3" t="s">
        <v>47</v>
      </c>
      <c r="J9" s="12">
        <f>Фразы!F20</f>
        <v>12881.2</v>
      </c>
    </row>
    <row r="11" spans="1:10" ht="16.5" customHeight="1">
      <c r="A11" s="16" t="s">
        <v>26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6.5" customHeight="1">
      <c r="A12" s="13" t="s">
        <v>27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4.75" customHeight="1">
      <c r="A13" s="13" t="s">
        <v>28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39.75" customHeight="1">
      <c r="A14" s="13" t="s">
        <v>29</v>
      </c>
      <c r="B14" s="13"/>
      <c r="C14" s="13"/>
      <c r="D14" s="13"/>
      <c r="E14" s="13"/>
      <c r="F14" s="13"/>
      <c r="G14" s="13"/>
      <c r="H14" s="13"/>
      <c r="I14" s="13"/>
      <c r="J14" s="13"/>
    </row>
  </sheetData>
  <sheetProtection/>
  <mergeCells count="17">
    <mergeCell ref="H7:I8"/>
    <mergeCell ref="A1:J1"/>
    <mergeCell ref="A2:J2"/>
    <mergeCell ref="A3:J3"/>
    <mergeCell ref="A4:J4"/>
    <mergeCell ref="A5:J5"/>
    <mergeCell ref="A6:J6"/>
    <mergeCell ref="J7:J8"/>
    <mergeCell ref="A11:J11"/>
    <mergeCell ref="A12:J12"/>
    <mergeCell ref="A13:J13"/>
    <mergeCell ref="A14:J14"/>
    <mergeCell ref="A7:B8"/>
    <mergeCell ref="C7:C8"/>
    <mergeCell ref="D7:D8"/>
    <mergeCell ref="E7:F7"/>
    <mergeCell ref="G7:G8"/>
  </mergeCells>
  <printOptions/>
  <pageMargins left="0.75" right="0.75" top="1" bottom="1" header="0.5" footer="0.5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dcterms:modified xsi:type="dcterms:W3CDTF">2018-03-21T17:19:31Z</dcterms:modified>
  <cp:category/>
  <cp:version/>
  <cp:contentType/>
  <cp:contentStatus/>
</cp:coreProperties>
</file>